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<sst xmlns="http://schemas.openxmlformats.org/spreadsheetml/2006/main" count="270" uniqueCount="160">
  <si>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</si>
  <si>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</si>
  <si>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</si>
  <si>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</si>
  <si>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</si>
  <si>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</si>
  <si>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</si>
  <si>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</si>
  <si>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</si>
  <si>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</si>
  <si>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</si>
  <si>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</si>
  <si>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</si>
  <si>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</si>
  <si>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</si>
  <si>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</si>
  <si>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</si>
  <si>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</si>
  <si>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</si>
  <si>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</si>
  <si>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</si>
  <si>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</si>
  <si>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</si>
  <si>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</si>
  <si>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</si>
  <si>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</si>
  <si>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</si>
  <si>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</si>
  <si>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</si>
  <si>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</si>
  <si>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</si>
  <si>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</si>
  <si>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</si>
  <si>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</si>
  <si>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</si>
  <si>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</si>
  <si>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</si>
  <si>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</si>
  <si>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</si>
  <si>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</si>
  <si>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</si>
  <si>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</si>
  <si>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</si>
  <si>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</si>
  <si>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</si>
  <si>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</si>
  <si>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</si>
  <si>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</si>
  <si>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</si>
  <si>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</si>
  <si>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</si>
  <si>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</si>
  <si>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</si>
  <si>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</si>
  <si>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</si>
  <si>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</si>
  <si>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</si>
  <si>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</si>
  <si>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</si>
  <si>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</si>
  <si>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</si>
  <si>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</si>
  <si>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</si>
  <si>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</si>
  <si>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</si>
  <si>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</si>
  <si>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</si>
  <si>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</si>
  <si>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</si>
  <si>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</si>
  <si>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</si>
  <si>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</si>
  <si>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</si>
  <si>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</si>
  <si>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</si>
  <si>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</si>
  <si>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</si>
  <si>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</si>
  <si>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</si>
  <si>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</si>
  <si>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</si>
  <si>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</si>
  <si>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</si>
  <si>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</si>
  <si>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</si>
  <si>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</si>
  <si>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</si>
  <si>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</si>
  <si>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</si>
  <si>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</si>
  <si>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</si>
  <si>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</si>
  <si>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</si>
  <si>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</si>
  <si>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</si>
  <si>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</si>
  <si>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</si>
  <si>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</si>
  <si>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</si>
  <si>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</si>
  <si>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</si>
  <si>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</si>
  <si>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</si>
  <si>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</si>
  <si>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</si>
  <si>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</si>
  <si>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</si>
  <si>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</si>
  <si>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</si>
  <si>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</si>
  <si>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</si>
  <si>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</si>
  <si>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</si>
  <si>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</si>
  <si>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</si>
  <si>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</si>
  <si>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</si>
  <si>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</si>
  <si>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</si>
  <si>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</si>
  <si>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</si>
  <si>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</si>
  <si>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</si>
  <si>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</si>
  <si>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</si>
  <si>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</si>
  <si>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</si>
  <si>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</si>
  <si>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</si>
  <si>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</si>
  <si>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</si>
  <si>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</si>
  <si>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</si>
  <si>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</si>
  <si>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</si>
  <si>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</si>
  <si>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</si>
  <si>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</si>
  <si>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</si>
  <si>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Seda Hotel, Cebu City</t>
  </si>
  <si>
    <t>Fuente Circle, Cebu City</t>
  </si>
  <si>
    <t>Don Carlos A Gothong National High School, Cebu City</t>
  </si>
  <si>
    <t>100 Undernourished Student of Gothong National High School</t>
  </si>
  <si>
    <t>x</t>
  </si>
  <si>
    <t>Pamanang Lingkod Bayani 2019 Receipinets</t>
  </si>
  <si>
    <t>Waterfront Hotel and Casino, Lahug, Cebu City</t>
  </si>
  <si>
    <t>Lanioga Elementary School, Consolacion, Cebu</t>
  </si>
  <si>
    <t>Brgy Carreta, Cebu City</t>
  </si>
  <si>
    <t>DOH Region 7</t>
  </si>
  <si>
    <t>Astorias, Cebu</t>
  </si>
  <si>
    <t>Juanito King Foundation Partnership Celebration</t>
  </si>
  <si>
    <t>The Walk to End Polio</t>
  </si>
  <si>
    <t>Ipabakuna Tanang Bata Kontra Polio</t>
  </si>
  <si>
    <t>James : The Launching of End Polio Now Mascot</t>
  </si>
  <si>
    <t>Laudato Si - Greening the Environment</t>
  </si>
  <si>
    <t>8 Sessions of Feeding for the Month of October 2019 (twice a week)</t>
  </si>
  <si>
    <t>22 children from Barangay Carreta</t>
  </si>
  <si>
    <t>End Polio Now Program</t>
  </si>
  <si>
    <t>RID 3860 - Area 1</t>
  </si>
  <si>
    <t xml:space="preserve"> Orphanage in Asturias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</si>
</sst>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18" zoomScale="145" zoomScaleNormal="200" zoomScalePageLayoutView="145" workbookViewId="0">
      <selection activeCell="B37" sqref="B37:G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43747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43740</v>
      </c>
      <c r="C11" s="152"/>
      <c r="D11" s="112">
        <v>27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139</v>
      </c>
    </row>
    <row r="12" spans="1:16" s="35" customFormat="1" ht="12" customHeight="1" thickTop="1" thickBot="1">
      <c r="A12" s="178"/>
      <c r="B12" s="153">
        <v>43747</v>
      </c>
      <c r="C12" s="154"/>
      <c r="D12" s="102">
        <v>27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3" t="s">
        <v>139</v>
      </c>
    </row>
    <row r="13" spans="1:16" s="35" customFormat="1" ht="12" customHeight="1" thickTop="1" thickBot="1">
      <c r="A13" s="178"/>
      <c r="B13" s="153">
        <v>43754</v>
      </c>
      <c r="C13" s="154"/>
      <c r="D13" s="102">
        <v>28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3" t="s">
        <v>139</v>
      </c>
    </row>
    <row r="14" spans="1:16" s="35" customFormat="1" ht="12" customHeight="1" thickTop="1" thickBot="1">
      <c r="A14" s="178"/>
      <c r="B14" s="153">
        <v>43762</v>
      </c>
      <c r="C14" s="154"/>
      <c r="D14" s="102">
        <v>20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3" t="s">
        <v>145</v>
      </c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43756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8</v>
      </c>
      <c r="M19" s="63"/>
      <c r="N19" s="62"/>
      <c r="O19" s="173"/>
      <c r="P19" s="44" t="s">
        <v>146</v>
      </c>
    </row>
    <row r="20" spans="1:16" s="35" customFormat="1" ht="12" customHeight="1" thickTop="1" thickBot="1">
      <c r="A20" s="178"/>
      <c r="B20" s="153">
        <v>43758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24</v>
      </c>
      <c r="M20" s="63"/>
      <c r="N20" s="62"/>
      <c r="O20" s="173"/>
      <c r="P20" s="44" t="s">
        <v>140</v>
      </c>
    </row>
    <row r="21" spans="1:16" s="35" customFormat="1" ht="12" customHeight="1" thickTop="1" thickBot="1">
      <c r="A21" s="178"/>
      <c r="B21" s="153">
        <v>43761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12</v>
      </c>
      <c r="M21" s="63"/>
      <c r="N21" s="62"/>
      <c r="O21" s="173"/>
      <c r="P21" s="44" t="s">
        <v>147</v>
      </c>
    </row>
    <row r="22" spans="1:16" s="35" customFormat="1" ht="12" customHeight="1" thickTop="1" thickBot="1">
      <c r="A22" s="178"/>
      <c r="B22" s="153">
        <v>43761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12</v>
      </c>
      <c r="M22" s="63"/>
      <c r="N22" s="62"/>
      <c r="O22" s="173"/>
      <c r="P22" s="44" t="s">
        <v>148</v>
      </c>
    </row>
    <row r="23" spans="1:16" s="35" customFormat="1" ht="12" customHeight="1" thickTop="1" thickBot="1">
      <c r="A23" s="178"/>
      <c r="B23" s="153">
        <v>43768</v>
      </c>
      <c r="C23" s="154"/>
      <c r="D23" s="60"/>
      <c r="E23" s="61"/>
      <c r="F23" s="61"/>
      <c r="G23" s="61"/>
      <c r="H23" s="61"/>
      <c r="I23" s="61"/>
      <c r="J23" s="61"/>
      <c r="K23" s="62"/>
      <c r="L23" s="63">
        <v>25</v>
      </c>
      <c r="M23" s="63"/>
      <c r="N23" s="62"/>
      <c r="O23" s="173"/>
      <c r="P23" s="44" t="s">
        <v>149</v>
      </c>
    </row>
    <row r="24" spans="1:16" s="35" customFormat="1" ht="12" customHeight="1" thickTop="1" thickBot="1">
      <c r="A24" s="178"/>
      <c r="B24" s="153">
        <v>43769</v>
      </c>
      <c r="C24" s="154"/>
      <c r="D24" s="60"/>
      <c r="E24" s="61"/>
      <c r="F24" s="61"/>
      <c r="G24" s="61"/>
      <c r="H24" s="61"/>
      <c r="I24" s="61"/>
      <c r="J24" s="61"/>
      <c r="K24" s="62"/>
      <c r="L24" s="63">
        <v>8</v>
      </c>
      <c r="M24" s="63"/>
      <c r="N24" s="62"/>
      <c r="O24" s="173"/>
      <c r="P24" s="44" t="s">
        <v>141</v>
      </c>
    </row>
    <row r="25" spans="1:16" s="35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4"/>
    </row>
    <row r="27" spans="1:16" s="35" customFormat="1" ht="12" customHeight="1" thickTop="1" thickBot="1">
      <c r="A27" s="179"/>
      <c r="B27" s="180">
        <v>43743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42" zoomScaleNormal="200" zoomScalePageLayoutView="142" workbookViewId="0">
      <selection activeCell="H31" sqref="H3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43747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43756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143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>
        <v>80</v>
      </c>
      <c r="G6" s="48">
        <v>16</v>
      </c>
      <c r="H6" s="51">
        <v>8000</v>
      </c>
      <c r="I6" s="47"/>
      <c r="J6" s="48"/>
      <c r="K6" s="49"/>
      <c r="L6" s="50"/>
      <c r="M6" s="48"/>
      <c r="N6" s="51"/>
      <c r="O6" s="47"/>
      <c r="P6" s="48"/>
      <c r="Q6" s="49"/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150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144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43758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143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22</v>
      </c>
      <c r="P11" s="48">
        <v>48</v>
      </c>
      <c r="Q11" s="49">
        <v>6000</v>
      </c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151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157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43761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143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22</v>
      </c>
      <c r="P16" s="48">
        <v>36</v>
      </c>
      <c r="Q16" s="49">
        <v>8000</v>
      </c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152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156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43761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143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>
        <v>30000</v>
      </c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153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158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43768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143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/>
      <c r="G26" s="48"/>
      <c r="H26" s="51"/>
      <c r="I26" s="47">
        <v>24</v>
      </c>
      <c r="J26" s="48">
        <v>50</v>
      </c>
      <c r="K26" s="49">
        <v>10000</v>
      </c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 t="s">
        <v>154</v>
      </c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 t="s">
        <v>159</v>
      </c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43769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143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>
        <v>100</v>
      </c>
      <c r="P31" s="48">
        <v>16</v>
      </c>
      <c r="Q31" s="49">
        <v>28000</v>
      </c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 t="s">
        <v>155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 t="s">
        <v>142</v>
      </c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143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143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80</v>
      </c>
      <c r="G48" s="278"/>
      <c r="H48" s="277">
        <f>G6+G11+G16+G21+G26+G31+G36+G41</f>
        <v>16</v>
      </c>
      <c r="I48" s="278"/>
      <c r="J48" s="271">
        <f>H6+H11+H16+H21+H26+H31+H36+H41</f>
        <v>8000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24</v>
      </c>
      <c r="G49" s="278"/>
      <c r="H49" s="277">
        <f>J6+J11+J16+J21+J26+J31+J36+J41</f>
        <v>50</v>
      </c>
      <c r="I49" s="278"/>
      <c r="J49" s="271">
        <f>K6+K11+K16+K21+K26+K31+K36+K41</f>
        <v>10000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144</v>
      </c>
      <c r="G51" s="278"/>
      <c r="H51" s="277">
        <f>P6+P11+P16+P21+P26+P31+P36+P41</f>
        <v>100</v>
      </c>
      <c r="I51" s="278"/>
      <c r="J51" s="271">
        <f>Q6+Q11+Q16+Q21+Q26+Q31+Q36+Q41</f>
        <v>72000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248</v>
      </c>
      <c r="G54" s="262"/>
      <c r="H54" s="261">
        <f>SUM(H47:I52)</f>
        <v>166</v>
      </c>
      <c r="I54" s="262"/>
      <c r="J54" s="258">
        <f>SUM(J47:L52)</f>
        <v>90000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2020-03-05T10:31:36Z</dcterms:modified>
</cp:coreProperties>
</file>